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HEmWBMuWfoQGGhAK8p/gFUo+PrZ5RrRVAf5ACfTv+LA="/>
    </ext>
  </extLst>
</workbook>
</file>

<file path=xl/calcChain.xml><?xml version="1.0" encoding="utf-8"?>
<calcChain xmlns="http://schemas.openxmlformats.org/spreadsheetml/2006/main">
  <c r="H36" i="3" l="1"/>
  <c r="H19" i="2"/>
  <c r="H16" i="2"/>
  <c r="G16" i="2"/>
</calcChain>
</file>

<file path=xl/sharedStrings.xml><?xml version="1.0" encoding="utf-8"?>
<sst xmlns="http://schemas.openxmlformats.org/spreadsheetml/2006/main" count="77" uniqueCount="69">
  <si>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</si>
  <si>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</si>
  <si>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</si>
  <si>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</si>
  <si>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</si>
  <si>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</si>
  <si>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</si>
  <si>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</si>
  <si>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</si>
  <si>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</si>
  <si>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</si>
  <si>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</si>
  <si>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</si>
  <si>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</si>
  <si>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</si>
  <si>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</si>
  <si>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</si>
  <si>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</si>
  <si>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</si>
  <si>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6 Rollo de sling para inmovilización de extremidades superiores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</si>
  <si>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</si>
  <si>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</si>
  <si>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</si>
  <si>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</si>
  <si>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</si>
  <si>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</si>
  <si>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</si>
  <si>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</si>
  <si>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</si>
  <si>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</si>
  <si>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Rollo Sling de inmovilización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</si>
  <si>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</si>
  <si>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</si>
  <si>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</si>
  <si>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</si>
  <si>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</si>
  <si>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</si>
  <si>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</si>
  <si>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</si>
  <si>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</si>
  <si>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</si>
  <si>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</si>
  <si>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</si>
  <si>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</si>
  <si>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</si>
  <si>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</si>
  <si>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</si>
  <si>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</si>
  <si>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</si>
  <si>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</si>
  <si>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</si>
  <si>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</si>
  <si>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</si>
  <si>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</si>
  <si>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</si>
  <si>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</si>
  <si>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</si>
  <si>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</si>
  <si>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</si>
  <si>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</si>
  <si>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</si>
  <si>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</si>
  <si>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6.1.1</t>
  </si>
  <si>
    <r>
      <rPr>
        <sz val="11"/>
        <color theme="1"/>
        <rFont val="Arial"/>
        <family val="2"/>
      </rPr>
      <t>Rollo Sling de inmovilización</t>
    </r>
    <r>
      <rPr>
        <b/>
        <sz val="11"/>
        <color rgb="FFFF0000"/>
        <rFont val="Arial"/>
        <family val="2"/>
      </rPr>
      <t xml:space="preserve"> (*).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</si>
  <si>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</si>
  <si>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</si>
  <si>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</si>
  <si>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</si>
  <si>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Rollo Sling de inmovilización: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</si>
</sst>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68"/>
  <sheetViews>
    <sheetView showGridLines="0" tabSelected="1" zoomScale="75" zoomScaleNormal="75" workbookViewId="0">
      <selection activeCell="H24" sqref="H24:H25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3" t="s">
        <v>18</v>
      </c>
      <c r="B1" s="104"/>
      <c r="C1" s="104"/>
      <c r="D1" s="104"/>
      <c r="E1" s="104"/>
      <c r="F1" s="104"/>
      <c r="G1" s="104"/>
      <c r="H1" s="105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3" t="s">
        <v>19</v>
      </c>
      <c r="B3" s="104"/>
      <c r="C3" s="104"/>
      <c r="D3" s="104"/>
      <c r="E3" s="104"/>
      <c r="F3" s="104"/>
      <c r="G3" s="104"/>
      <c r="H3" s="105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6" t="s">
        <v>20</v>
      </c>
      <c r="B5" s="107"/>
      <c r="C5" s="107"/>
      <c r="D5" s="107"/>
      <c r="E5" s="107"/>
      <c r="F5" s="107"/>
      <c r="G5" s="107"/>
      <c r="H5" s="108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9"/>
      <c r="B6" s="110"/>
      <c r="C6" s="110"/>
      <c r="D6" s="110"/>
      <c r="E6" s="110"/>
      <c r="F6" s="110"/>
      <c r="G6" s="110"/>
      <c r="H6" s="111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9"/>
      <c r="B7" s="110"/>
      <c r="C7" s="110"/>
      <c r="D7" s="110"/>
      <c r="E7" s="110"/>
      <c r="F7" s="110"/>
      <c r="G7" s="110"/>
      <c r="H7" s="111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2"/>
      <c r="B8" s="113"/>
      <c r="C8" s="113"/>
      <c r="D8" s="113"/>
      <c r="E8" s="113"/>
      <c r="F8" s="113"/>
      <c r="G8" s="113"/>
      <c r="H8" s="114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6785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46028</v>
      </c>
      <c r="B16" s="36" t="s">
        <v>30</v>
      </c>
      <c r="C16" s="37">
        <v>23</v>
      </c>
      <c r="D16" s="38">
        <v>295</v>
      </c>
      <c r="E16" s="115"/>
      <c r="F16" s="116"/>
      <c r="G16" s="39">
        <f>E16+(E16*F16)</f>
        <v>0</v>
      </c>
      <c r="H16" s="40" t="str">
        <f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5" customHeight="1" x14ac:dyDescent="0.25">
      <c r="A17" s="41"/>
      <c r="B17" s="42"/>
      <c r="C17" s="43"/>
      <c r="D17" s="44"/>
      <c r="E17" s="45"/>
      <c r="F17" s="45"/>
      <c r="G17" s="45"/>
      <c r="H17" s="46"/>
      <c r="I17" s="47"/>
      <c r="J17" s="48"/>
      <c r="K17" s="49"/>
      <c r="L17" s="20"/>
      <c r="M17" s="50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5.75" customHeight="1" x14ac:dyDescent="0.25">
      <c r="A18" s="19"/>
      <c r="B18" s="19"/>
      <c r="C18" s="27"/>
      <c r="D18" s="27"/>
      <c r="E18" s="20"/>
      <c r="F18" s="20"/>
      <c r="G18" s="20"/>
      <c r="H18" s="28"/>
      <c r="I18" s="19"/>
      <c r="J18" s="27"/>
      <c r="K18" s="19"/>
      <c r="L18" s="27"/>
      <c r="M18" s="27"/>
      <c r="N18" s="27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42" customHeight="1" x14ac:dyDescent="0.25">
      <c r="A19" s="19"/>
      <c r="B19" s="19"/>
      <c r="C19" s="27"/>
      <c r="D19" s="27"/>
      <c r="E19" s="51"/>
      <c r="F19" s="51"/>
      <c r="G19" s="52" t="s">
        <v>31</v>
      </c>
      <c r="H19" s="53" t="str">
        <f>IF(COUNTIF(H16,"Oferta Incompleta. Precio Unitario igual a cero"),"Oferta Incompleta. Algún precio igual cero",IF(COUNTIF(H16,"Precio ofertado superior a máximo permitido"),"Oferta incompleta. Algún precio incorrecto",SUM(H16)))</f>
        <v>Oferta Incompleta. Algún precio igual cero</v>
      </c>
      <c r="I19" s="27"/>
      <c r="J19" s="27"/>
      <c r="K19" s="19"/>
      <c r="L19" s="27"/>
      <c r="M19" s="27"/>
      <c r="N19" s="27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39" customHeight="1" x14ac:dyDescent="0.25">
      <c r="A20" s="19"/>
      <c r="B20" s="19"/>
      <c r="C20" s="19"/>
      <c r="D20" s="19"/>
      <c r="E20" s="19"/>
      <c r="F20" s="19"/>
      <c r="G20" s="19"/>
      <c r="H20" s="54"/>
      <c r="I20" s="29"/>
      <c r="J20" s="19"/>
      <c r="K20" s="19"/>
      <c r="L20" s="20"/>
      <c r="M20" s="20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55" t="s">
        <v>32</v>
      </c>
      <c r="B21" s="55"/>
      <c r="C21" s="55"/>
      <c r="D21" s="55"/>
      <c r="E21" s="55"/>
      <c r="F21" s="55"/>
      <c r="G21" s="55"/>
      <c r="H21" s="54"/>
      <c r="I21" s="56"/>
      <c r="J21" s="55"/>
      <c r="K21" s="55"/>
      <c r="L21" s="57"/>
      <c r="M21" s="5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</row>
    <row r="22" spans="1:38" ht="18.75" customHeight="1" x14ac:dyDescent="0.25">
      <c r="A22" s="55" t="s">
        <v>33</v>
      </c>
      <c r="B22" s="55"/>
      <c r="C22" s="55"/>
      <c r="D22" s="55"/>
      <c r="E22" s="55"/>
      <c r="F22" s="55"/>
      <c r="G22" s="55"/>
      <c r="H22" s="58"/>
      <c r="I22" s="56"/>
      <c r="J22" s="55"/>
      <c r="K22" s="55"/>
      <c r="L22" s="57"/>
      <c r="M22" s="5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</row>
    <row r="23" spans="1:38" ht="15.75" customHeight="1" x14ac:dyDescent="0.25">
      <c r="A23" s="27"/>
      <c r="B23" s="19"/>
      <c r="C23" s="27"/>
      <c r="D23" s="27"/>
      <c r="E23" s="19"/>
      <c r="F23" s="19"/>
      <c r="G23" s="19"/>
      <c r="H23" s="18"/>
      <c r="I23" s="29"/>
      <c r="J23" s="19"/>
      <c r="K23" s="19"/>
      <c r="L23" s="20"/>
      <c r="M23" s="2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.75" customHeight="1" x14ac:dyDescent="0.25">
      <c r="A24" s="59" t="s">
        <v>34</v>
      </c>
      <c r="B24" s="60"/>
      <c r="C24" s="60"/>
      <c r="D24" s="60"/>
      <c r="E24" s="60"/>
      <c r="F24" s="60"/>
      <c r="G24" s="19"/>
      <c r="H24" s="18"/>
      <c r="I24" s="29"/>
      <c r="J24" s="19"/>
      <c r="K24" s="19"/>
      <c r="L24" s="20"/>
      <c r="M24" s="2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61"/>
      <c r="B25" s="62"/>
      <c r="C25" s="61"/>
      <c r="D25" s="4"/>
      <c r="E25" s="4"/>
      <c r="F25" s="19"/>
      <c r="G25" s="19"/>
      <c r="H25" s="18"/>
      <c r="I25" s="29"/>
      <c r="J25" s="19"/>
      <c r="K25" s="19"/>
      <c r="L25" s="20"/>
      <c r="M25" s="20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5.75" customHeight="1" x14ac:dyDescent="0.25">
      <c r="A26" s="63" t="s">
        <v>35</v>
      </c>
      <c r="B26" s="64"/>
      <c r="C26" s="117"/>
      <c r="D26" s="65"/>
      <c r="E26" s="65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3" t="s">
        <v>36</v>
      </c>
      <c r="B27" s="64"/>
      <c r="C27" s="118"/>
      <c r="D27" s="65"/>
      <c r="E27" s="65"/>
      <c r="F27" s="19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3" t="s">
        <v>37</v>
      </c>
      <c r="B28" s="64"/>
      <c r="C28" s="118"/>
      <c r="D28" s="65"/>
      <c r="E28" s="65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4"/>
      <c r="B29" s="65"/>
      <c r="C29" s="66"/>
      <c r="D29" s="66"/>
      <c r="E29" s="66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59" t="s">
        <v>38</v>
      </c>
      <c r="B30" s="60"/>
      <c r="C30" s="60"/>
      <c r="D30" s="60"/>
      <c r="E30" s="60"/>
      <c r="F30" s="60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2"/>
      <c r="B31" s="62"/>
      <c r="C31" s="62"/>
      <c r="D31" s="65"/>
      <c r="E31" s="65"/>
      <c r="F31" s="67"/>
      <c r="G31" s="68"/>
      <c r="H31" s="4"/>
      <c r="I31" s="68"/>
      <c r="J31" s="69"/>
      <c r="K31" s="69"/>
      <c r="L31" s="69"/>
      <c r="M31" s="69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5"/>
      <c r="AL31" s="5"/>
    </row>
    <row r="32" spans="1:38" ht="15.75" customHeight="1" x14ac:dyDescent="0.25">
      <c r="A32" s="70" t="s">
        <v>39</v>
      </c>
      <c r="B32" s="71"/>
      <c r="C32" s="117"/>
      <c r="D32" s="65"/>
      <c r="E32" s="65"/>
      <c r="F32" s="67"/>
      <c r="G32" s="68"/>
      <c r="H32" s="4"/>
      <c r="I32" s="68"/>
      <c r="J32" s="69"/>
      <c r="K32" s="69"/>
      <c r="L32" s="69"/>
      <c r="M32" s="6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5"/>
      <c r="AL32" s="5"/>
    </row>
    <row r="33" spans="1:38" ht="15.75" customHeight="1" x14ac:dyDescent="0.25">
      <c r="A33" s="70" t="s">
        <v>40</v>
      </c>
      <c r="B33" s="72"/>
      <c r="C33" s="118"/>
      <c r="D33" s="65"/>
      <c r="E33" s="65"/>
      <c r="F33" s="67"/>
      <c r="G33" s="68"/>
      <c r="H33" s="4"/>
      <c r="I33" s="68"/>
      <c r="J33" s="69"/>
      <c r="K33" s="69"/>
      <c r="L33" s="69"/>
      <c r="M33" s="69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5"/>
      <c r="AL33" s="5"/>
    </row>
    <row r="34" spans="1:38" ht="15.75" customHeight="1" x14ac:dyDescent="0.25">
      <c r="A34" s="19"/>
      <c r="B34" s="19"/>
      <c r="C34" s="19"/>
      <c r="D34" s="19"/>
      <c r="E34" s="19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19"/>
      <c r="B35" s="19"/>
      <c r="C35" s="19"/>
      <c r="D35" s="19"/>
      <c r="E35" s="19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19"/>
      <c r="B36" s="19"/>
      <c r="C36" s="19"/>
      <c r="D36" s="19"/>
      <c r="E36" s="19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x14ac:dyDescent="0.25">
      <c r="A849" s="27"/>
      <c r="B849" s="27"/>
      <c r="C849" s="27"/>
      <c r="D849" s="27"/>
      <c r="E849" s="27"/>
      <c r="F849" s="27"/>
      <c r="G849" s="27"/>
      <c r="H849" s="73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</row>
    <row r="850" spans="1:38" x14ac:dyDescent="0.25">
      <c r="A850" s="27"/>
      <c r="B850" s="27"/>
      <c r="C850" s="27"/>
      <c r="D850" s="27"/>
      <c r="E850" s="27"/>
      <c r="F850" s="27"/>
      <c r="G850" s="27"/>
      <c r="H850" s="73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</row>
    <row r="851" spans="1:38" x14ac:dyDescent="0.25">
      <c r="A851" s="27"/>
      <c r="B851" s="27"/>
      <c r="C851" s="27"/>
      <c r="D851" s="27"/>
      <c r="E851" s="27"/>
      <c r="F851" s="27"/>
      <c r="G851" s="27"/>
      <c r="H851" s="73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3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3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3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3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</sheetData>
  <sheetProtection password="CF8B" sheet="1" objects="1" scenarios="1"/>
  <mergeCells count="3">
    <mergeCell ref="A1:H1"/>
    <mergeCell ref="A3:H3"/>
    <mergeCell ref="A5:H8"/>
  </mergeCells>
  <conditionalFormatting sqref="H16">
    <cfRule type="expression" dxfId="1" priority="1">
      <formula>E16&gt;C16</formula>
    </cfRule>
  </conditionalFormatting>
  <conditionalFormatting sqref="H19">
    <cfRule type="beginsWith" dxfId="0" priority="2" operator="beginsWith" text="Oferta">
      <formula>LEFT((H19),LEN("Oferta"))=("Oferta")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">
      <formula1>E16*100=INT(E16*100)</formula1>
    </dataValidation>
    <dataValidation type="custom" allowBlank="1" showInputMessage="1" showErrorMessage="1" prompt="NÚMERO DE DECIMALES INCORRECTO - El precio deberá incluir 2 decimales" sqref="F16:G16 L17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41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42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43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44</v>
      </c>
      <c r="B4" s="78"/>
      <c r="C4" s="75"/>
      <c r="D4" s="75"/>
      <c r="E4" s="75"/>
      <c r="F4" s="79"/>
      <c r="G4" s="80" t="s">
        <v>45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46</v>
      </c>
      <c r="B5" s="82" t="s">
        <v>47</v>
      </c>
      <c r="C5" s="82" t="s">
        <v>48</v>
      </c>
      <c r="D5" s="83" t="s">
        <v>49</v>
      </c>
      <c r="E5" s="83" t="s">
        <v>50</v>
      </c>
      <c r="F5" s="82" t="s">
        <v>51</v>
      </c>
      <c r="G5" s="83" t="s">
        <v>52</v>
      </c>
      <c r="H5" s="82" t="s">
        <v>53</v>
      </c>
      <c r="I5" s="82" t="s">
        <v>54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55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56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57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58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59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46</v>
      </c>
      <c r="B35" s="82" t="s">
        <v>47</v>
      </c>
      <c r="C35" s="82" t="s">
        <v>48</v>
      </c>
      <c r="D35" s="82" t="s">
        <v>49</v>
      </c>
      <c r="E35" s="82" t="s">
        <v>50</v>
      </c>
      <c r="F35" s="82" t="s">
        <v>51</v>
      </c>
      <c r="G35" s="82" t="s">
        <v>52</v>
      </c>
      <c r="H35" s="82" t="s">
        <v>60</v>
      </c>
      <c r="I35" s="82" t="s">
        <v>54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x14ac:dyDescent="0.25">
      <c r="A36" s="92" t="s">
        <v>61</v>
      </c>
      <c r="B36" s="93" t="s">
        <v>62</v>
      </c>
      <c r="C36" s="94" t="s">
        <v>63</v>
      </c>
      <c r="D36" s="85"/>
      <c r="E36" s="85"/>
      <c r="F36" s="95">
        <v>23</v>
      </c>
      <c r="G36" s="96">
        <v>0.1</v>
      </c>
      <c r="H36" s="97">
        <f>F36*1.1</f>
        <v>25.3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x14ac:dyDescent="0.25">
      <c r="A37" s="92"/>
      <c r="B37" s="98"/>
      <c r="C37" s="99"/>
      <c r="D37" s="85"/>
      <c r="E37" s="85"/>
      <c r="F37" s="97"/>
      <c r="G37" s="96"/>
      <c r="H37" s="97"/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100" t="s">
        <v>64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101" t="s">
        <v>65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100" t="s">
        <v>66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100" t="s">
        <v>67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102" t="s">
        <v>68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2026-03-06T09:04:19Z</dcterms:modified>
</cp:coreProperties>
</file>