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yzgEPgVWtclJ4xhv9/FfrPJ+BXsvFfHvVVUVUaEJ9go="/>
    </ext>
  </extLst>
</workbook>
</file>

<file path=xl/calcChain.xml><?xml version="1.0" encoding="utf-8"?>
<calcChain xmlns="http://schemas.openxmlformats.org/spreadsheetml/2006/main">
  <c r="H37" i="3" l="1"/>
  <c r="H36" i="3"/>
  <c r="H26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<sst xmlns="http://schemas.openxmlformats.org/spreadsheetml/2006/main" count="87" uniqueCount="79">
  <si>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</si>
  <si>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</si>
  <si>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</si>
  <si>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</si>
  <si>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</si>
  <si>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</si>
  <si>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</si>
  <si>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</si>
  <si>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</si>
  <si>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</si>
  <si>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</si>
  <si>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</si>
  <si>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</si>
  <si>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</si>
  <si>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</si>
  <si>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</si>
  <si>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</si>
  <si>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</si>
  <si>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</si>
  <si>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14 Calcetines, medias y panties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</si>
  <si>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</si>
  <si>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</si>
  <si>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</si>
  <si>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</si>
  <si>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</si>
  <si>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</si>
  <si>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</si>
  <si>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</si>
  <si>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</si>
  <si>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</si>
  <si>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Calcetín compresivo normal. Tallas S/M/L/XL</t>
  </si>
  <si>
    <t>Media corta de compresión normal. Tallas S/M/L/XL</t>
  </si>
  <si>
    <t>Media corta de compresión fuerte. Tallas S/M/L/XL</t>
  </si>
  <si>
    <t>Media larga con banda de silicona de compresión normal. Tallas S/M/L/XL</t>
  </si>
  <si>
    <t>Media entera hasta la cintura unisex de compresión normal. Derecha/Izquierda. Tallas S/M/L/XL</t>
  </si>
  <si>
    <t>Media entera hasta la cintura unisex de compresión fuerte. Derecha/Izquierda. Tallas S/M/L</t>
  </si>
  <si>
    <t>Panty de compresión normal. Tallas S/M/L/XL</t>
  </si>
  <si>
    <t>Panty de compresión FUERTE. Tallas S/M/L/XL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</si>
  <si>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</si>
  <si>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</si>
  <si>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</si>
  <si>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</si>
  <si>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</si>
  <si>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</si>
  <si>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</si>
  <si>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</si>
  <si>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</si>
  <si>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</si>
  <si>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</si>
  <si>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</si>
  <si>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</si>
  <si>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</si>
  <si>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</si>
  <si>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</si>
  <si>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</si>
  <si>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</si>
  <si>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</si>
  <si>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</si>
  <si>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</si>
  <si>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</si>
  <si>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</si>
  <si>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</si>
  <si>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</si>
  <si>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</si>
  <si>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</si>
  <si>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</si>
  <si>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</si>
  <si>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</si>
  <si>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</si>
  <si>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14.1.1</t>
  </si>
  <si>
    <r>
      <rPr>
        <sz val="11"/>
        <color theme="1"/>
        <rFont val="Arial"/>
        <family val="2"/>
      </rPr>
      <t xml:space="preserve">Calcetín compresivo normal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</si>
  <si>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</si>
  <si>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14.1.2</t>
  </si>
  <si>
    <r>
      <rPr>
        <sz val="11"/>
        <color theme="1"/>
        <rFont val="Arial"/>
        <family val="2"/>
      </rPr>
      <t xml:space="preserve">Calcetín compresivo normal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</si>
  <si>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</si>
  <si>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</si>
  <si>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</si>
  <si>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</si>
  <si>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Calcetín compresivo normal: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</si>
</sst>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5"/>
  <sheetViews>
    <sheetView showGridLines="0" tabSelected="1" topLeftCell="A4" zoomScale="75" zoomScaleNormal="75" workbookViewId="0">
      <selection activeCell="H32" sqref="H32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1" t="s">
        <v>18</v>
      </c>
      <c r="B1" s="102"/>
      <c r="C1" s="102"/>
      <c r="D1" s="102"/>
      <c r="E1" s="102"/>
      <c r="F1" s="102"/>
      <c r="G1" s="102"/>
      <c r="H1" s="103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1" t="s">
        <v>19</v>
      </c>
      <c r="B3" s="102"/>
      <c r="C3" s="102"/>
      <c r="D3" s="102"/>
      <c r="E3" s="102"/>
      <c r="F3" s="102"/>
      <c r="G3" s="102"/>
      <c r="H3" s="103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4" t="s">
        <v>20</v>
      </c>
      <c r="B5" s="105"/>
      <c r="C5" s="105"/>
      <c r="D5" s="105"/>
      <c r="E5" s="105"/>
      <c r="F5" s="105"/>
      <c r="G5" s="105"/>
      <c r="H5" s="106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7"/>
      <c r="B6" s="108"/>
      <c r="C6" s="108"/>
      <c r="D6" s="108"/>
      <c r="E6" s="108"/>
      <c r="F6" s="108"/>
      <c r="G6" s="108"/>
      <c r="H6" s="109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7"/>
      <c r="B7" s="108"/>
      <c r="C7" s="108"/>
      <c r="D7" s="108"/>
      <c r="E7" s="108"/>
      <c r="F7" s="108"/>
      <c r="G7" s="108"/>
      <c r="H7" s="109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0"/>
      <c r="B8" s="111"/>
      <c r="C8" s="111"/>
      <c r="D8" s="111"/>
      <c r="E8" s="111"/>
      <c r="F8" s="111"/>
      <c r="G8" s="111"/>
      <c r="H8" s="112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15400.05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46036</v>
      </c>
      <c r="B16" s="36" t="s">
        <v>30</v>
      </c>
      <c r="C16" s="37">
        <v>9.9499999999999993</v>
      </c>
      <c r="D16" s="38">
        <v>20</v>
      </c>
      <c r="E16" s="113"/>
      <c r="F16" s="114"/>
      <c r="G16" s="39">
        <f t="shared" ref="G16:G23" si="0">E16+(E16*F16)</f>
        <v>0</v>
      </c>
      <c r="H16" s="40" t="str">
        <f t="shared" ref="H16:H23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46067</v>
      </c>
      <c r="B17" s="36" t="s">
        <v>31</v>
      </c>
      <c r="C17" s="37">
        <v>9.9499999999999993</v>
      </c>
      <c r="D17" s="38">
        <v>530</v>
      </c>
      <c r="E17" s="113"/>
      <c r="F17" s="114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46095</v>
      </c>
      <c r="B18" s="36" t="s">
        <v>32</v>
      </c>
      <c r="C18" s="37">
        <v>4.5999999999999996</v>
      </c>
      <c r="D18" s="38">
        <v>330</v>
      </c>
      <c r="E18" s="113"/>
      <c r="F18" s="114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18.75" customHeight="1" x14ac:dyDescent="0.25">
      <c r="A19" s="35">
        <v>46126</v>
      </c>
      <c r="B19" s="36" t="s">
        <v>33</v>
      </c>
      <c r="C19" s="37">
        <v>13.55</v>
      </c>
      <c r="D19" s="38">
        <v>251</v>
      </c>
      <c r="E19" s="113"/>
      <c r="F19" s="114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28.5" x14ac:dyDescent="0.25">
      <c r="A20" s="35">
        <v>46156</v>
      </c>
      <c r="B20" s="36" t="s">
        <v>34</v>
      </c>
      <c r="C20" s="37">
        <v>19.8</v>
      </c>
      <c r="D20" s="38">
        <v>73</v>
      </c>
      <c r="E20" s="113"/>
      <c r="F20" s="114"/>
      <c r="G20" s="39">
        <f t="shared" si="0"/>
        <v>0</v>
      </c>
      <c r="H20" s="40" t="str">
        <f t="shared" si="1"/>
        <v>Oferta Incompleta. Precio Unitario igual a cero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28.5" x14ac:dyDescent="0.25">
      <c r="A21" s="35">
        <v>46187</v>
      </c>
      <c r="B21" s="36" t="s">
        <v>35</v>
      </c>
      <c r="C21" s="37">
        <v>22.5</v>
      </c>
      <c r="D21" s="38">
        <v>110</v>
      </c>
      <c r="E21" s="113"/>
      <c r="F21" s="114"/>
      <c r="G21" s="39">
        <f t="shared" si="0"/>
        <v>0</v>
      </c>
      <c r="H21" s="40" t="str">
        <f t="shared" si="1"/>
        <v>Oferta Incompleta. Precio Unitario igual a cero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18.75" customHeight="1" x14ac:dyDescent="0.25">
      <c r="A22" s="35">
        <v>46217</v>
      </c>
      <c r="B22" s="36" t="s">
        <v>36</v>
      </c>
      <c r="C22" s="37">
        <v>16.5</v>
      </c>
      <c r="D22" s="38">
        <v>48</v>
      </c>
      <c r="E22" s="113"/>
      <c r="F22" s="114"/>
      <c r="G22" s="39">
        <f t="shared" si="0"/>
        <v>0</v>
      </c>
      <c r="H22" s="40" t="str">
        <f t="shared" si="1"/>
        <v>Oferta Incompleta. Precio Unitario igual a cero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18.75" customHeight="1" x14ac:dyDescent="0.25">
      <c r="A23" s="35">
        <v>46248</v>
      </c>
      <c r="B23" s="36" t="s">
        <v>37</v>
      </c>
      <c r="C23" s="37">
        <v>14.1</v>
      </c>
      <c r="D23" s="38">
        <v>21</v>
      </c>
      <c r="E23" s="113"/>
      <c r="F23" s="114"/>
      <c r="G23" s="39">
        <f t="shared" si="0"/>
        <v>0</v>
      </c>
      <c r="H23" s="40" t="str">
        <f t="shared" si="1"/>
        <v>Oferta Incompleta. Precio Unitario igual a cero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5" customHeight="1" x14ac:dyDescent="0.25">
      <c r="A24" s="41"/>
      <c r="B24" s="42"/>
      <c r="C24" s="43"/>
      <c r="D24" s="44"/>
      <c r="E24" s="45"/>
      <c r="F24" s="45"/>
      <c r="G24" s="45"/>
      <c r="H24" s="46"/>
      <c r="I24" s="47"/>
      <c r="J24" s="48"/>
      <c r="K24" s="49"/>
      <c r="L24" s="20"/>
      <c r="M24" s="5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19"/>
      <c r="B25" s="19"/>
      <c r="C25" s="27"/>
      <c r="D25" s="27"/>
      <c r="E25" s="20"/>
      <c r="F25" s="20"/>
      <c r="G25" s="20"/>
      <c r="H25" s="28"/>
      <c r="I25" s="19"/>
      <c r="J25" s="27"/>
      <c r="K25" s="19"/>
      <c r="L25" s="27"/>
      <c r="M25" s="27"/>
      <c r="N25" s="27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42" customHeight="1" x14ac:dyDescent="0.25">
      <c r="A26" s="19"/>
      <c r="B26" s="19"/>
      <c r="C26" s="27"/>
      <c r="D26" s="27"/>
      <c r="E26" s="51"/>
      <c r="F26" s="51"/>
      <c r="G26" s="52" t="s">
        <v>38</v>
      </c>
      <c r="H26" s="53" t="str">
        <f>IF(COUNTIF(H16:H23,"Oferta Incompleta. Precio Unitario igual a cero"),"Oferta Incompleta. Algún precio igual cero",IF(COUNTIF(H16:H23,"Precio ofertado superior a máximo permitido"),"Oferta incompleta. Algún precio incorrecto",SUM(H16:H23)))</f>
        <v>Oferta Incompleta. Algún precio igual cero</v>
      </c>
      <c r="I26" s="27"/>
      <c r="J26" s="27"/>
      <c r="K26" s="19"/>
      <c r="L26" s="27"/>
      <c r="M26" s="27"/>
      <c r="N26" s="27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39" customHeight="1" x14ac:dyDescent="0.25">
      <c r="A27" s="19"/>
      <c r="B27" s="19"/>
      <c r="C27" s="19"/>
      <c r="D27" s="19"/>
      <c r="E27" s="19"/>
      <c r="F27" s="19"/>
      <c r="G27" s="19"/>
      <c r="H27" s="54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8.75" customHeight="1" x14ac:dyDescent="0.25">
      <c r="A28" s="55" t="s">
        <v>39</v>
      </c>
      <c r="B28" s="55"/>
      <c r="C28" s="55"/>
      <c r="D28" s="55"/>
      <c r="E28" s="55"/>
      <c r="F28" s="55"/>
      <c r="G28" s="55"/>
      <c r="H28" s="54"/>
      <c r="I28" s="56"/>
      <c r="J28" s="55"/>
      <c r="K28" s="55"/>
      <c r="L28" s="57"/>
      <c r="M28" s="57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</row>
    <row r="29" spans="1:38" ht="18.75" customHeight="1" x14ac:dyDescent="0.25">
      <c r="A29" s="55" t="s">
        <v>40</v>
      </c>
      <c r="B29" s="55"/>
      <c r="C29" s="55"/>
      <c r="D29" s="55"/>
      <c r="E29" s="55"/>
      <c r="F29" s="55"/>
      <c r="G29" s="55"/>
      <c r="H29" s="58"/>
      <c r="I29" s="56"/>
      <c r="J29" s="55"/>
      <c r="K29" s="55"/>
      <c r="L29" s="57"/>
      <c r="M29" s="57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</row>
    <row r="30" spans="1:38" ht="15.75" customHeight="1" x14ac:dyDescent="0.25">
      <c r="A30" s="27"/>
      <c r="B30" s="19"/>
      <c r="C30" s="27"/>
      <c r="D30" s="27"/>
      <c r="E30" s="19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59" t="s">
        <v>41</v>
      </c>
      <c r="B31" s="60"/>
      <c r="C31" s="60"/>
      <c r="D31" s="60"/>
      <c r="E31" s="60"/>
      <c r="F31" s="60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61"/>
      <c r="B32" s="62"/>
      <c r="C32" s="61"/>
      <c r="D32" s="4"/>
      <c r="E32" s="4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63" t="s">
        <v>42</v>
      </c>
      <c r="B33" s="64"/>
      <c r="C33" s="115"/>
      <c r="D33" s="65"/>
      <c r="E33" s="65"/>
      <c r="F33" s="19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3" t="s">
        <v>43</v>
      </c>
      <c r="B34" s="64"/>
      <c r="C34" s="116"/>
      <c r="D34" s="65"/>
      <c r="E34" s="65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63" t="s">
        <v>44</v>
      </c>
      <c r="B35" s="64"/>
      <c r="C35" s="116"/>
      <c r="D35" s="65"/>
      <c r="E35" s="65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4"/>
      <c r="B36" s="65"/>
      <c r="C36" s="66"/>
      <c r="D36" s="66"/>
      <c r="E36" s="66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59" t="s">
        <v>45</v>
      </c>
      <c r="B37" s="60"/>
      <c r="C37" s="60"/>
      <c r="D37" s="60"/>
      <c r="E37" s="60"/>
      <c r="F37" s="60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62"/>
      <c r="B38" s="62"/>
      <c r="C38" s="62"/>
      <c r="D38" s="65"/>
      <c r="E38" s="65"/>
      <c r="F38" s="67"/>
      <c r="G38" s="68"/>
      <c r="H38" s="4"/>
      <c r="I38" s="68"/>
      <c r="J38" s="69"/>
      <c r="K38" s="69"/>
      <c r="L38" s="69"/>
      <c r="M38" s="69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5"/>
      <c r="AL38" s="5"/>
    </row>
    <row r="39" spans="1:38" ht="15.75" customHeight="1" x14ac:dyDescent="0.25">
      <c r="A39" s="70" t="s">
        <v>46</v>
      </c>
      <c r="B39" s="71"/>
      <c r="C39" s="115"/>
      <c r="D39" s="65"/>
      <c r="E39" s="65"/>
      <c r="F39" s="67"/>
      <c r="G39" s="68"/>
      <c r="H39" s="4"/>
      <c r="I39" s="68"/>
      <c r="J39" s="69"/>
      <c r="K39" s="69"/>
      <c r="L39" s="69"/>
      <c r="M39" s="69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5"/>
      <c r="AL39" s="5"/>
    </row>
    <row r="40" spans="1:38" ht="15.75" customHeight="1" x14ac:dyDescent="0.25">
      <c r="A40" s="70" t="s">
        <v>47</v>
      </c>
      <c r="B40" s="72"/>
      <c r="C40" s="116"/>
      <c r="D40" s="65"/>
      <c r="E40" s="65"/>
      <c r="F40" s="67"/>
      <c r="G40" s="68"/>
      <c r="H40" s="4"/>
      <c r="I40" s="68"/>
      <c r="J40" s="69"/>
      <c r="K40" s="69"/>
      <c r="L40" s="69"/>
      <c r="M40" s="6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5"/>
      <c r="AL40" s="5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ht="15.75" customHeight="1" x14ac:dyDescent="0.25">
      <c r="A852" s="19"/>
      <c r="B852" s="19"/>
      <c r="C852" s="19"/>
      <c r="D852" s="19"/>
      <c r="E852" s="19"/>
      <c r="F852" s="19"/>
      <c r="G852" s="19"/>
      <c r="H852" s="18"/>
      <c r="I852" s="29"/>
      <c r="J852" s="19"/>
      <c r="K852" s="19"/>
      <c r="L852" s="20"/>
      <c r="M852" s="20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</row>
    <row r="853" spans="1:38" ht="15.75" customHeight="1" x14ac:dyDescent="0.25">
      <c r="A853" s="19"/>
      <c r="B853" s="19"/>
      <c r="C853" s="19"/>
      <c r="D853" s="19"/>
      <c r="E853" s="19"/>
      <c r="F853" s="19"/>
      <c r="G853" s="19"/>
      <c r="H853" s="18"/>
      <c r="I853" s="29"/>
      <c r="J853" s="19"/>
      <c r="K853" s="19"/>
      <c r="L853" s="20"/>
      <c r="M853" s="20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</row>
    <row r="854" spans="1:38" ht="15.75" customHeight="1" x14ac:dyDescent="0.25">
      <c r="A854" s="19"/>
      <c r="B854" s="19"/>
      <c r="C854" s="19"/>
      <c r="D854" s="19"/>
      <c r="E854" s="19"/>
      <c r="F854" s="19"/>
      <c r="G854" s="19"/>
      <c r="H854" s="18"/>
      <c r="I854" s="29"/>
      <c r="J854" s="19"/>
      <c r="K854" s="19"/>
      <c r="L854" s="20"/>
      <c r="M854" s="20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</row>
    <row r="855" spans="1:38" ht="15.75" customHeight="1" x14ac:dyDescent="0.25">
      <c r="A855" s="19"/>
      <c r="B855" s="19"/>
      <c r="C855" s="19"/>
      <c r="D855" s="19"/>
      <c r="E855" s="19"/>
      <c r="F855" s="19"/>
      <c r="G855" s="19"/>
      <c r="H855" s="18"/>
      <c r="I855" s="29"/>
      <c r="J855" s="19"/>
      <c r="K855" s="19"/>
      <c r="L855" s="20"/>
      <c r="M855" s="20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3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3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3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3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3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  <row r="872" spans="1:38" x14ac:dyDescent="0.25">
      <c r="A872" s="27"/>
      <c r="B872" s="27"/>
      <c r="C872" s="27"/>
      <c r="D872" s="27"/>
      <c r="E872" s="27"/>
      <c r="F872" s="27"/>
      <c r="G872" s="27"/>
      <c r="H872" s="73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</row>
    <row r="873" spans="1:38" x14ac:dyDescent="0.25">
      <c r="A873" s="27"/>
      <c r="B873" s="27"/>
      <c r="C873" s="27"/>
      <c r="D873" s="27"/>
      <c r="E873" s="27"/>
      <c r="F873" s="27"/>
      <c r="G873" s="27"/>
      <c r="H873" s="73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</row>
    <row r="874" spans="1:38" x14ac:dyDescent="0.25">
      <c r="A874" s="27"/>
      <c r="B874" s="27"/>
      <c r="C874" s="27"/>
      <c r="D874" s="27"/>
      <c r="E874" s="27"/>
      <c r="F874" s="27"/>
      <c r="G874" s="27"/>
      <c r="H874" s="73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</row>
    <row r="875" spans="1:38" x14ac:dyDescent="0.25">
      <c r="A875" s="27"/>
      <c r="B875" s="27"/>
      <c r="C875" s="27"/>
      <c r="D875" s="27"/>
      <c r="E875" s="27"/>
      <c r="F875" s="27"/>
      <c r="G875" s="27"/>
      <c r="H875" s="73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</row>
  </sheetData>
  <sheetProtection password="CF8B" sheet="1" objects="1" scenarios="1"/>
  <mergeCells count="3">
    <mergeCell ref="A1:H1"/>
    <mergeCell ref="A3:H3"/>
    <mergeCell ref="A5:H8"/>
  </mergeCells>
  <conditionalFormatting sqref="H16:H23">
    <cfRule type="expression" dxfId="1" priority="1">
      <formula>E16&gt;C16</formula>
    </cfRule>
  </conditionalFormatting>
  <conditionalFormatting sqref="H26">
    <cfRule type="beginsWith" dxfId="0" priority="2" operator="beginsWith" text="Oferta">
      <formula>LEFT((H26),LEN("Oferta"))=("Oferta")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23">
      <formula1>E16*100=INT(E16*100)</formula1>
    </dataValidation>
    <dataValidation type="custom" allowBlank="1" showInputMessage="1" showErrorMessage="1" prompt="NÚMERO DE DECIMALES INCORRECTO - El precio deberá incluir 2 decimales" sqref="F16:G23 L24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48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49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50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51</v>
      </c>
      <c r="B4" s="78"/>
      <c r="C4" s="75"/>
      <c r="D4" s="75"/>
      <c r="E4" s="75"/>
      <c r="F4" s="79"/>
      <c r="G4" s="80" t="s">
        <v>52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53</v>
      </c>
      <c r="B5" s="82" t="s">
        <v>54</v>
      </c>
      <c r="C5" s="82" t="s">
        <v>55</v>
      </c>
      <c r="D5" s="83" t="s">
        <v>56</v>
      </c>
      <c r="E5" s="83" t="s">
        <v>57</v>
      </c>
      <c r="F5" s="82" t="s">
        <v>58</v>
      </c>
      <c r="G5" s="83" t="s">
        <v>59</v>
      </c>
      <c r="H5" s="82" t="s">
        <v>60</v>
      </c>
      <c r="I5" s="82" t="s">
        <v>61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62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63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64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65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66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53</v>
      </c>
      <c r="B35" s="82" t="s">
        <v>54</v>
      </c>
      <c r="C35" s="82" t="s">
        <v>55</v>
      </c>
      <c r="D35" s="82" t="s">
        <v>56</v>
      </c>
      <c r="E35" s="82" t="s">
        <v>57</v>
      </c>
      <c r="F35" s="82" t="s">
        <v>58</v>
      </c>
      <c r="G35" s="82" t="s">
        <v>59</v>
      </c>
      <c r="H35" s="82" t="s">
        <v>67</v>
      </c>
      <c r="I35" s="82" t="s">
        <v>61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x14ac:dyDescent="0.25">
      <c r="A36" s="92" t="s">
        <v>68</v>
      </c>
      <c r="B36" s="93" t="s">
        <v>69</v>
      </c>
      <c r="C36" s="94" t="s">
        <v>70</v>
      </c>
      <c r="D36" s="85"/>
      <c r="E36" s="85"/>
      <c r="F36" s="95">
        <v>9.9499999999999993</v>
      </c>
      <c r="G36" s="96">
        <v>0.1</v>
      </c>
      <c r="H36" s="97">
        <f t="shared" ref="H36:H37" si="0">F36*1.1</f>
        <v>10.945</v>
      </c>
      <c r="I36" s="8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</row>
    <row r="37" spans="1:28" x14ac:dyDescent="0.25">
      <c r="A37" s="92" t="s">
        <v>71</v>
      </c>
      <c r="B37" s="93" t="s">
        <v>72</v>
      </c>
      <c r="C37" s="94" t="s">
        <v>73</v>
      </c>
      <c r="D37" s="85"/>
      <c r="E37" s="85"/>
      <c r="F37" s="95">
        <v>9.9499999999999993</v>
      </c>
      <c r="G37" s="96">
        <v>0.1</v>
      </c>
      <c r="H37" s="97">
        <f t="shared" si="0"/>
        <v>10.945</v>
      </c>
      <c r="I37" s="8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98" t="s">
        <v>74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99" t="s">
        <v>75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98" t="s">
        <v>76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98" t="s">
        <v>77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100" t="s">
        <v>78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2026-03-06T09:24:13Z</dcterms:modified>
</cp:coreProperties>
</file>